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7\01 Coordinación de Contabilidad\09 Información financiera para su publicación en portal de internet\2015\Información Anual\02 Egreso\"/>
    </mc:Choice>
  </mc:AlternateContent>
  <bookViews>
    <workbookView xWindow="360" yWindow="330" windowWidth="18675" windowHeight="11010"/>
  </bookViews>
  <sheets>
    <sheet name="Calendario del Presupuesto de E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52511"/>
</workbook>
</file>

<file path=xl/calcChain.xml><?xml version="1.0" encoding="utf-8"?>
<calcChain xmlns="http://schemas.openxmlformats.org/spreadsheetml/2006/main">
  <c r="P12" i="1" l="1"/>
  <c r="E12" i="1"/>
  <c r="F12" i="1"/>
  <c r="G12" i="1"/>
  <c r="H12" i="1"/>
  <c r="I12" i="1"/>
  <c r="J12" i="1"/>
  <c r="K12" i="1"/>
  <c r="L12" i="1"/>
  <c r="M12" i="1"/>
  <c r="N12" i="1"/>
  <c r="O12" i="1"/>
  <c r="D59" i="1"/>
  <c r="D58" i="1"/>
  <c r="D57" i="1"/>
  <c r="D56" i="1"/>
  <c r="D55" i="1"/>
  <c r="D54" i="1"/>
  <c r="D53" i="1"/>
  <c r="D52" i="1"/>
  <c r="D51" i="1"/>
  <c r="D63" i="1"/>
  <c r="D62" i="1"/>
  <c r="D61" i="1"/>
  <c r="D83" i="1" l="1"/>
  <c r="D82" i="1"/>
  <c r="D81" i="1"/>
  <c r="D80" i="1"/>
  <c r="D79" i="1"/>
  <c r="D78" i="1"/>
  <c r="D77" i="1"/>
  <c r="D76" i="1" s="1"/>
  <c r="D74" i="1"/>
  <c r="D72" i="1" s="1"/>
  <c r="D75" i="1"/>
  <c r="D73" i="1"/>
  <c r="D71" i="1"/>
  <c r="D70" i="1"/>
  <c r="D69" i="1"/>
  <c r="D68" i="1"/>
  <c r="D67" i="1"/>
  <c r="D66" i="1"/>
  <c r="D65" i="1"/>
  <c r="D49" i="1"/>
  <c r="D48" i="1"/>
  <c r="D47" i="1"/>
  <c r="D46" i="1"/>
  <c r="D45" i="1"/>
  <c r="D44" i="1"/>
  <c r="D43" i="1"/>
  <c r="D42" i="1"/>
  <c r="D41" i="1"/>
  <c r="D40" i="1" s="1"/>
  <c r="D32" i="1"/>
  <c r="D33" i="1"/>
  <c r="D34" i="1"/>
  <c r="D35" i="1"/>
  <c r="D36" i="1"/>
  <c r="D37" i="1"/>
  <c r="D38" i="1"/>
  <c r="D39" i="1"/>
  <c r="D31" i="1"/>
  <c r="D22" i="1"/>
  <c r="D23" i="1"/>
  <c r="D24" i="1"/>
  <c r="D25" i="1"/>
  <c r="D26" i="1"/>
  <c r="D27" i="1"/>
  <c r="D28" i="1"/>
  <c r="D29" i="1"/>
  <c r="D21" i="1"/>
  <c r="D14" i="1"/>
  <c r="D15" i="1"/>
  <c r="D16" i="1"/>
  <c r="D17" i="1"/>
  <c r="D18" i="1"/>
  <c r="D19" i="1"/>
  <c r="D13" i="1"/>
  <c r="E76" i="1"/>
  <c r="F76" i="1"/>
  <c r="G76" i="1"/>
  <c r="H76" i="1"/>
  <c r="I76" i="1"/>
  <c r="J76" i="1"/>
  <c r="K76" i="1"/>
  <c r="L76" i="1"/>
  <c r="M76" i="1"/>
  <c r="N76" i="1"/>
  <c r="O76" i="1"/>
  <c r="P76" i="1"/>
  <c r="E72" i="1"/>
  <c r="F72" i="1"/>
  <c r="G72" i="1"/>
  <c r="H72" i="1"/>
  <c r="I72" i="1"/>
  <c r="J72" i="1"/>
  <c r="K72" i="1"/>
  <c r="L72" i="1"/>
  <c r="M72" i="1"/>
  <c r="N72" i="1"/>
  <c r="O72" i="1"/>
  <c r="P72" i="1"/>
  <c r="E64" i="1"/>
  <c r="F64" i="1"/>
  <c r="G64" i="1"/>
  <c r="H64" i="1"/>
  <c r="I64" i="1"/>
  <c r="J64" i="1"/>
  <c r="K64" i="1"/>
  <c r="L64" i="1"/>
  <c r="M64" i="1"/>
  <c r="N64" i="1"/>
  <c r="O64" i="1"/>
  <c r="P64" i="1"/>
  <c r="E60" i="1"/>
  <c r="F60" i="1"/>
  <c r="G60" i="1"/>
  <c r="H60" i="1"/>
  <c r="I60" i="1"/>
  <c r="J60" i="1"/>
  <c r="K60" i="1"/>
  <c r="L60" i="1"/>
  <c r="M60" i="1"/>
  <c r="N60" i="1"/>
  <c r="O60" i="1"/>
  <c r="P60" i="1"/>
  <c r="D60" i="1"/>
  <c r="E50" i="1"/>
  <c r="F50" i="1"/>
  <c r="G50" i="1"/>
  <c r="H50" i="1"/>
  <c r="I50" i="1"/>
  <c r="J50" i="1"/>
  <c r="K50" i="1"/>
  <c r="L50" i="1"/>
  <c r="M50" i="1"/>
  <c r="N50" i="1"/>
  <c r="O50" i="1"/>
  <c r="P50" i="1"/>
  <c r="D50" i="1"/>
  <c r="E40" i="1"/>
  <c r="F40" i="1"/>
  <c r="G40" i="1"/>
  <c r="H40" i="1"/>
  <c r="I40" i="1"/>
  <c r="J40" i="1"/>
  <c r="K40" i="1"/>
  <c r="L40" i="1"/>
  <c r="M40" i="1"/>
  <c r="N40" i="1"/>
  <c r="O40" i="1"/>
  <c r="P40" i="1"/>
  <c r="E30" i="1"/>
  <c r="F30" i="1"/>
  <c r="G30" i="1"/>
  <c r="H30" i="1"/>
  <c r="I30" i="1"/>
  <c r="I11" i="1" s="1"/>
  <c r="J30" i="1"/>
  <c r="K30" i="1"/>
  <c r="L30" i="1"/>
  <c r="M30" i="1"/>
  <c r="N30" i="1"/>
  <c r="O30" i="1"/>
  <c r="P30" i="1"/>
  <c r="D30" i="1"/>
  <c r="E20" i="1"/>
  <c r="F20" i="1"/>
  <c r="G20" i="1"/>
  <c r="H20" i="1"/>
  <c r="I20" i="1"/>
  <c r="J20" i="1"/>
  <c r="K20" i="1"/>
  <c r="L20" i="1"/>
  <c r="M20" i="1"/>
  <c r="N20" i="1"/>
  <c r="O20" i="1"/>
  <c r="P20" i="1"/>
  <c r="D64" i="1" l="1"/>
  <c r="N11" i="1"/>
  <c r="M11" i="1"/>
  <c r="E11" i="1"/>
  <c r="D20" i="1"/>
  <c r="J11" i="1"/>
  <c r="F11" i="1"/>
  <c r="D12" i="1"/>
  <c r="L11" i="1"/>
  <c r="P11" i="1"/>
  <c r="H11" i="1"/>
  <c r="O11" i="1"/>
  <c r="K11" i="1"/>
  <c r="G11" i="1"/>
  <c r="D11" i="1" l="1"/>
</calcChain>
</file>

<file path=xl/sharedStrings.xml><?xml version="1.0" encoding="utf-8"?>
<sst xmlns="http://schemas.openxmlformats.org/spreadsheetml/2006/main" count="91" uniqueCount="91">
  <si>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</si>
  <si>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</si>
  <si>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</si>
  <si>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</si>
  <si>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</si>
  <si>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</si>
  <si>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</si>
  <si>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</si>
  <si>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</si>
  <si>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</si>
  <si>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</si>
  <si>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</si>
  <si>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</si>
  <si>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</si>
  <si>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</si>
  <si>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</si>
  <si>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</si>
  <si>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</si>
  <si>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</si>
  <si>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</si>
  <si>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</si>
  <si>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</si>
  <si>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</si>
  <si>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</si>
  <si>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</si>
  <si>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</si>
  <si>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</si>
  <si>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</si>
  <si>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</si>
  <si>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</si>
  <si>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</si>
  <si>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</si>
  <si>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</si>
  <si>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</si>
  <si>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</si>
  <si>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</si>
  <si>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</si>
  <si>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</si>
  <si>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</si>
  <si>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</si>
  <si>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</si>
  <si>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</si>
  <si>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</si>
  <si>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</si>
  <si>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</si>
  <si>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</si>
  <si>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</si>
  <si>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</si>
  <si>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</si>
  <si>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</si>
  <si>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</si>
  <si>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</si>
  <si>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</si>
  <si>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</si>
  <si>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</si>
  <si>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</si>
  <si>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</si>
  <si>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</si>
  <si>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</si>
  <si>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</si>
  <si>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</si>
  <si>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</si>
  <si>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</si>
  <si>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</si>
  <si>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</si>
  <si>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</si>
  <si>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</si>
  <si>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</si>
  <si>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</si>
  <si>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</si>
  <si>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</si>
  <si>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</si>
  <si>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</si>
  <si>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</si>
  <si>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</si>
  <si>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</si>
  <si>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</si>
  <si>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</si>
  <si>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</si>
  <si>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</si>
  <si>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</si>
  <si>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</si>
  <si>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</si>
  <si>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</si>
  <si>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</si>
  <si>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</si>
  <si>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</si>
  <si>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</si>
  <si>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</si>
  <si>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INSTITUTO DE SEGURIDAD SOCIAL DEL ESTADO DE GUANAJUATO</t>
  </si>
  <si>
    <t>Información Anual del Ejercicio Fiscal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</si>
</sst>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6">
    <xf numFmtId="0" fontId="0" fillId="0" borderId="0" xfId="0"/>
    <xf numFmtId="0" fontId="16" fillId="23" borderId="0" xfId="0" applyFont="1" applyFill="1"/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0" xfId="0" applyNumberFormat="1" applyFont="1" applyFill="1" applyBorder="1" applyAlignment="1" applyProtection="1">
      <protection locked="0"/>
    </xf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19" fillId="0" borderId="6" xfId="34" applyNumberFormat="1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justify" vertical="top" wrapText="1"/>
    </xf>
    <xf numFmtId="4" fontId="16" fillId="0" borderId="0" xfId="0" applyNumberFormat="1" applyFont="1"/>
    <xf numFmtId="0" fontId="16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83"/>
  <sheetViews>
    <sheetView showGridLines="0" tabSelected="1" zoomScale="50" zoomScaleNormal="50" workbookViewId="0">
      <selection activeCell="D11" sqref="D11"/>
    </sheetView>
  </sheetViews>
  <sheetFormatPr baseColWidth="10" defaultColWidth="11.5703125" defaultRowHeight="20.25" x14ac:dyDescent="0.3"/>
  <cols>
    <col min="1" max="1" width="11.5703125" style="3"/>
    <col min="2" max="2" width="3.7109375" style="3" customWidth="1"/>
    <col min="3" max="3" width="67.7109375" style="3" bestFit="1" customWidth="1"/>
    <col min="4" max="4" width="26.42578125" style="11" bestFit="1" customWidth="1"/>
    <col min="5" max="5" width="22.7109375" style="11" customWidth="1"/>
    <col min="6" max="16" width="23.5703125" style="11" bestFit="1" customWidth="1"/>
    <col min="17" max="16384" width="11.5703125" style="3"/>
  </cols>
  <sheetData>
    <row r="3" spans="1:16" s="2" customFormat="1" x14ac:dyDescent="0.3">
      <c r="A3" s="1"/>
      <c r="B3" s="15" t="s">
        <v>88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2" customFormat="1" x14ac:dyDescent="0.3">
      <c r="A4" s="1"/>
      <c r="B4" s="15" t="s">
        <v>90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s="2" customFormat="1" x14ac:dyDescent="0.3">
      <c r="A5" s="1"/>
      <c r="B5" s="15" t="s">
        <v>86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3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3"/>
    </row>
    <row r="7" spans="1:16" x14ac:dyDescent="0.3">
      <c r="D7" s="4" t="s">
        <v>87</v>
      </c>
      <c r="E7" s="5" t="s">
        <v>89</v>
      </c>
      <c r="F7" s="5"/>
      <c r="G7" s="5"/>
      <c r="H7" s="5"/>
      <c r="I7" s="5"/>
      <c r="J7" s="5"/>
      <c r="K7" s="5"/>
      <c r="L7" s="5"/>
      <c r="M7" s="5"/>
      <c r="N7" s="5"/>
      <c r="O7" s="5"/>
      <c r="P7" s="3"/>
    </row>
    <row r="10" spans="1:16" x14ac:dyDescent="0.3">
      <c r="B10" s="6"/>
      <c r="C10" s="6"/>
      <c r="D10" s="6" t="s">
        <v>13</v>
      </c>
      <c r="E10" s="6" t="s">
        <v>0</v>
      </c>
      <c r="F10" s="6" t="s">
        <v>1</v>
      </c>
      <c r="G10" s="6" t="s">
        <v>2</v>
      </c>
      <c r="H10" s="6" t="s">
        <v>3</v>
      </c>
      <c r="I10" s="6" t="s">
        <v>4</v>
      </c>
      <c r="J10" s="6" t="s">
        <v>5</v>
      </c>
      <c r="K10" s="6" t="s">
        <v>6</v>
      </c>
      <c r="L10" s="6" t="s">
        <v>7</v>
      </c>
      <c r="M10" s="6" t="s">
        <v>8</v>
      </c>
      <c r="N10" s="6" t="s">
        <v>9</v>
      </c>
      <c r="O10" s="6" t="s">
        <v>10</v>
      </c>
      <c r="P10" s="6" t="s">
        <v>11</v>
      </c>
    </row>
    <row r="11" spans="1:16" x14ac:dyDescent="0.3">
      <c r="B11" s="13" t="s">
        <v>12</v>
      </c>
      <c r="C11" s="13"/>
      <c r="D11" s="7">
        <f>+D12+D20+D30+D40+D50+D60+D64+D72+D76</f>
        <v>4495293741.6499996</v>
      </c>
      <c r="E11" s="7">
        <f t="shared" ref="E11:P11" si="0">+E12+E20+E30+E40+E50+E60+E64+E72+E76</f>
        <v>369025271.45999998</v>
      </c>
      <c r="F11" s="7">
        <f t="shared" si="0"/>
        <v>373319011.15999997</v>
      </c>
      <c r="G11" s="7">
        <f t="shared" si="0"/>
        <v>380157785.38999993</v>
      </c>
      <c r="H11" s="7">
        <f t="shared" si="0"/>
        <v>373538711.63999999</v>
      </c>
      <c r="I11" s="7">
        <f t="shared" si="0"/>
        <v>371298419.19999993</v>
      </c>
      <c r="J11" s="7">
        <f t="shared" si="0"/>
        <v>371310249.19999993</v>
      </c>
      <c r="K11" s="7">
        <f t="shared" si="0"/>
        <v>370378558.15999997</v>
      </c>
      <c r="L11" s="7">
        <f t="shared" si="0"/>
        <v>370378558.15999997</v>
      </c>
      <c r="M11" s="7">
        <f t="shared" si="0"/>
        <v>370378558.15999997</v>
      </c>
      <c r="N11" s="7">
        <f t="shared" si="0"/>
        <v>371310249.18999994</v>
      </c>
      <c r="O11" s="7">
        <f t="shared" si="0"/>
        <v>370378558.15999997</v>
      </c>
      <c r="P11" s="7">
        <f t="shared" si="0"/>
        <v>403819811.76999968</v>
      </c>
    </row>
    <row r="12" spans="1:16" x14ac:dyDescent="0.3">
      <c r="B12" s="12" t="s">
        <v>14</v>
      </c>
      <c r="C12" s="12"/>
      <c r="D12" s="8">
        <f>SUM(D13:D19)</f>
        <v>317632939.10000002</v>
      </c>
      <c r="E12" s="8">
        <f t="shared" ref="E12:P12" si="1">SUM(E13:E19)</f>
        <v>23342639.049999997</v>
      </c>
      <c r="F12" s="8">
        <f t="shared" si="1"/>
        <v>23342639.049999997</v>
      </c>
      <c r="G12" s="8">
        <f t="shared" si="1"/>
        <v>23342639.049999997</v>
      </c>
      <c r="H12" s="8">
        <f t="shared" si="1"/>
        <v>26502792.530000001</v>
      </c>
      <c r="I12" s="8">
        <f t="shared" si="1"/>
        <v>24262500.089999996</v>
      </c>
      <c r="J12" s="8">
        <f t="shared" si="1"/>
        <v>23342639.049999997</v>
      </c>
      <c r="K12" s="8">
        <f t="shared" si="1"/>
        <v>23342639.049999997</v>
      </c>
      <c r="L12" s="8">
        <f t="shared" si="1"/>
        <v>23342639.049999997</v>
      </c>
      <c r="M12" s="8">
        <f t="shared" si="1"/>
        <v>23342639.049999997</v>
      </c>
      <c r="N12" s="8">
        <f t="shared" si="1"/>
        <v>23342639.049999997</v>
      </c>
      <c r="O12" s="8">
        <f t="shared" si="1"/>
        <v>23342639.049999997</v>
      </c>
      <c r="P12" s="8">
        <f t="shared" si="1"/>
        <v>56783895.029999994</v>
      </c>
    </row>
    <row r="13" spans="1:16" ht="40.5" x14ac:dyDescent="0.3">
      <c r="B13" s="9"/>
      <c r="C13" s="10" t="s">
        <v>15</v>
      </c>
      <c r="D13" s="8">
        <f>SUM(E13:P13)</f>
        <v>84081473.159999996</v>
      </c>
      <c r="E13" s="8">
        <v>7006789.4299999997</v>
      </c>
      <c r="F13" s="8">
        <v>7006789.4299999997</v>
      </c>
      <c r="G13" s="8">
        <v>7006789.4299999997</v>
      </c>
      <c r="H13" s="8">
        <v>7006789.4299999997</v>
      </c>
      <c r="I13" s="8">
        <v>7006789.4299999997</v>
      </c>
      <c r="J13" s="8">
        <v>7006789.4299999997</v>
      </c>
      <c r="K13" s="8">
        <v>7006789.4299999997</v>
      </c>
      <c r="L13" s="8">
        <v>7006789.4299999997</v>
      </c>
      <c r="M13" s="8">
        <v>7006789.4299999997</v>
      </c>
      <c r="N13" s="8">
        <v>7006789.4299999997</v>
      </c>
      <c r="O13" s="8">
        <v>7006789.4299999997</v>
      </c>
      <c r="P13" s="8">
        <v>7006789.4299999997</v>
      </c>
    </row>
    <row r="14" spans="1:16" ht="40.5" x14ac:dyDescent="0.3">
      <c r="B14" s="9"/>
      <c r="C14" s="10" t="s">
        <v>16</v>
      </c>
      <c r="D14" s="8">
        <f t="shared" ref="D14:D49" si="2">SUM(E14:P14)</f>
        <v>5861151.6599999992</v>
      </c>
      <c r="E14" s="8">
        <v>488429.30000000005</v>
      </c>
      <c r="F14" s="8">
        <v>488429.30000000005</v>
      </c>
      <c r="G14" s="8">
        <v>488429.30000000005</v>
      </c>
      <c r="H14" s="8">
        <v>488429.30000000005</v>
      </c>
      <c r="I14" s="8">
        <v>488429.30000000005</v>
      </c>
      <c r="J14" s="8">
        <v>488429.30000000005</v>
      </c>
      <c r="K14" s="8">
        <v>488429.30000000005</v>
      </c>
      <c r="L14" s="8">
        <v>488429.30000000005</v>
      </c>
      <c r="M14" s="8">
        <v>488429.30000000005</v>
      </c>
      <c r="N14" s="8">
        <v>488429.30000000005</v>
      </c>
      <c r="O14" s="8">
        <v>488429.30000000005</v>
      </c>
      <c r="P14" s="8">
        <v>488429.36000000004</v>
      </c>
    </row>
    <row r="15" spans="1:16" x14ac:dyDescent="0.3">
      <c r="B15" s="9"/>
      <c r="C15" s="10" t="s">
        <v>17</v>
      </c>
      <c r="D15" s="8">
        <f t="shared" si="2"/>
        <v>96890944.099999994</v>
      </c>
      <c r="E15" s="8">
        <v>5177438.03</v>
      </c>
      <c r="F15" s="8">
        <v>5177438.03</v>
      </c>
      <c r="G15" s="8">
        <v>5177438.03</v>
      </c>
      <c r="H15" s="8">
        <v>8337591.5099999998</v>
      </c>
      <c r="I15" s="8">
        <v>5177438.03</v>
      </c>
      <c r="J15" s="8">
        <v>5177438.03</v>
      </c>
      <c r="K15" s="8">
        <v>5177438.03</v>
      </c>
      <c r="L15" s="8">
        <v>5177438.03</v>
      </c>
      <c r="M15" s="8">
        <v>5177438.03</v>
      </c>
      <c r="N15" s="8">
        <v>5177438.03</v>
      </c>
      <c r="O15" s="8">
        <v>5177438.03</v>
      </c>
      <c r="P15" s="8">
        <v>36778972.289999992</v>
      </c>
    </row>
    <row r="16" spans="1:16" x14ac:dyDescent="0.3">
      <c r="B16" s="9"/>
      <c r="C16" s="10" t="s">
        <v>18</v>
      </c>
      <c r="D16" s="8">
        <f t="shared" si="2"/>
        <v>30658966.780000001</v>
      </c>
      <c r="E16" s="8">
        <v>2554913.8899999997</v>
      </c>
      <c r="F16" s="8">
        <v>2554913.8899999997</v>
      </c>
      <c r="G16" s="8">
        <v>2554913.8899999997</v>
      </c>
      <c r="H16" s="8">
        <v>2554913.8899999997</v>
      </c>
      <c r="I16" s="8">
        <v>2554913.8899999997</v>
      </c>
      <c r="J16" s="8">
        <v>2554913.8899999997</v>
      </c>
      <c r="K16" s="8">
        <v>2554913.8899999997</v>
      </c>
      <c r="L16" s="8">
        <v>2554913.8899999997</v>
      </c>
      <c r="M16" s="8">
        <v>2554913.8899999997</v>
      </c>
      <c r="N16" s="8">
        <v>2554913.8899999997</v>
      </c>
      <c r="O16" s="8">
        <v>2554913.8899999997</v>
      </c>
      <c r="P16" s="8">
        <v>2554913.9900000002</v>
      </c>
    </row>
    <row r="17" spans="2:16" x14ac:dyDescent="0.3">
      <c r="B17" s="9"/>
      <c r="C17" s="10" t="s">
        <v>19</v>
      </c>
      <c r="D17" s="8">
        <f t="shared" si="2"/>
        <v>97380820.290000007</v>
      </c>
      <c r="E17" s="8">
        <v>8115068.4000000004</v>
      </c>
      <c r="F17" s="8">
        <v>8115068.4000000004</v>
      </c>
      <c r="G17" s="8">
        <v>8115068.4000000004</v>
      </c>
      <c r="H17" s="8">
        <v>8115068.4000000004</v>
      </c>
      <c r="I17" s="8">
        <v>8115068.4000000004</v>
      </c>
      <c r="J17" s="8">
        <v>8115068.4000000004</v>
      </c>
      <c r="K17" s="8">
        <v>8115068.4000000004</v>
      </c>
      <c r="L17" s="8">
        <v>8115068.4000000004</v>
      </c>
      <c r="M17" s="8">
        <v>8115068.4000000004</v>
      </c>
      <c r="N17" s="8">
        <v>8115068.4000000004</v>
      </c>
      <c r="O17" s="8">
        <v>8115068.4000000004</v>
      </c>
      <c r="P17" s="8">
        <v>8115067.8899999978</v>
      </c>
    </row>
    <row r="18" spans="2:16" x14ac:dyDescent="0.3">
      <c r="B18" s="9"/>
      <c r="C18" s="10" t="s">
        <v>20</v>
      </c>
      <c r="D18" s="8">
        <f t="shared" si="2"/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</row>
    <row r="19" spans="2:16" x14ac:dyDescent="0.3">
      <c r="B19" s="9"/>
      <c r="C19" s="10" t="s">
        <v>21</v>
      </c>
      <c r="D19" s="8">
        <f t="shared" si="2"/>
        <v>2759583.11</v>
      </c>
      <c r="E19" s="8">
        <v>0</v>
      </c>
      <c r="F19" s="8">
        <v>0</v>
      </c>
      <c r="G19" s="8">
        <v>0</v>
      </c>
      <c r="H19" s="8">
        <v>0</v>
      </c>
      <c r="I19" s="8">
        <v>919861.04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1839722.0699999998</v>
      </c>
    </row>
    <row r="20" spans="2:16" x14ac:dyDescent="0.3">
      <c r="B20" s="12" t="s">
        <v>22</v>
      </c>
      <c r="C20" s="12"/>
      <c r="D20" s="8">
        <f>SUM(D21:D29)</f>
        <v>1911415624.2499995</v>
      </c>
      <c r="E20" s="8">
        <f t="shared" ref="E20:P20" si="3">SUM(E21:E29)</f>
        <v>159051712.59999999</v>
      </c>
      <c r="F20" s="8">
        <f t="shared" si="3"/>
        <v>159983403.64000002</v>
      </c>
      <c r="G20" s="8">
        <f t="shared" si="3"/>
        <v>159051712.59999999</v>
      </c>
      <c r="H20" s="8">
        <f t="shared" si="3"/>
        <v>159051712.59999999</v>
      </c>
      <c r="I20" s="8">
        <f t="shared" si="3"/>
        <v>159051712.59999999</v>
      </c>
      <c r="J20" s="8">
        <f t="shared" si="3"/>
        <v>159983403.64000002</v>
      </c>
      <c r="K20" s="8">
        <f t="shared" si="3"/>
        <v>159051712.59999999</v>
      </c>
      <c r="L20" s="8">
        <f t="shared" si="3"/>
        <v>159051712.59999999</v>
      </c>
      <c r="M20" s="8">
        <f t="shared" si="3"/>
        <v>159051712.59999999</v>
      </c>
      <c r="N20" s="8">
        <f t="shared" si="3"/>
        <v>159983403.62</v>
      </c>
      <c r="O20" s="8">
        <f t="shared" si="3"/>
        <v>159051712.59999999</v>
      </c>
      <c r="P20" s="8">
        <f t="shared" si="3"/>
        <v>159051712.55000004</v>
      </c>
    </row>
    <row r="21" spans="2:16" ht="40.5" x14ac:dyDescent="0.3">
      <c r="B21" s="9"/>
      <c r="C21" s="10" t="s">
        <v>23</v>
      </c>
      <c r="D21" s="8">
        <f t="shared" si="2"/>
        <v>8875589.5599999968</v>
      </c>
      <c r="E21" s="8">
        <v>560972.09999999986</v>
      </c>
      <c r="F21" s="8">
        <v>1275613.6499999997</v>
      </c>
      <c r="G21" s="8">
        <v>560972.09999999986</v>
      </c>
      <c r="H21" s="8">
        <v>560972.09999999986</v>
      </c>
      <c r="I21" s="8">
        <v>560972.09999999986</v>
      </c>
      <c r="J21" s="8">
        <v>1275613.6499999997</v>
      </c>
      <c r="K21" s="8">
        <v>560972.09999999986</v>
      </c>
      <c r="L21" s="8">
        <v>560972.09999999986</v>
      </c>
      <c r="M21" s="8">
        <v>560972.09999999986</v>
      </c>
      <c r="N21" s="8">
        <v>1275613.5999999999</v>
      </c>
      <c r="O21" s="8">
        <v>560972.09999999986</v>
      </c>
      <c r="P21" s="8">
        <v>560971.8600000001</v>
      </c>
    </row>
    <row r="22" spans="2:16" x14ac:dyDescent="0.3">
      <c r="B22" s="9"/>
      <c r="C22" s="10" t="s">
        <v>24</v>
      </c>
      <c r="D22" s="8">
        <f t="shared" si="2"/>
        <v>2082875.23</v>
      </c>
      <c r="E22" s="8">
        <v>173572.91</v>
      </c>
      <c r="F22" s="8">
        <v>173572.91</v>
      </c>
      <c r="G22" s="8">
        <v>173572.91</v>
      </c>
      <c r="H22" s="8">
        <v>173572.91</v>
      </c>
      <c r="I22" s="8">
        <v>173572.91</v>
      </c>
      <c r="J22" s="8">
        <v>173572.91</v>
      </c>
      <c r="K22" s="8">
        <v>173572.91</v>
      </c>
      <c r="L22" s="8">
        <v>173572.91</v>
      </c>
      <c r="M22" s="8">
        <v>173572.91</v>
      </c>
      <c r="N22" s="8">
        <v>173572.91</v>
      </c>
      <c r="O22" s="8">
        <v>173572.91</v>
      </c>
      <c r="P22" s="8">
        <v>173573.22000000015</v>
      </c>
    </row>
    <row r="23" spans="2:16" ht="40.5" x14ac:dyDescent="0.3">
      <c r="B23" s="9"/>
      <c r="C23" s="10" t="s">
        <v>25</v>
      </c>
      <c r="D23" s="8">
        <f t="shared" si="2"/>
        <v>1883353458.7299995</v>
      </c>
      <c r="E23" s="8">
        <v>156946121.56</v>
      </c>
      <c r="F23" s="8">
        <v>156946121.56</v>
      </c>
      <c r="G23" s="8">
        <v>156946121.56</v>
      </c>
      <c r="H23" s="8">
        <v>156946121.56</v>
      </c>
      <c r="I23" s="8">
        <v>156946121.56</v>
      </c>
      <c r="J23" s="8">
        <v>156946121.56</v>
      </c>
      <c r="K23" s="8">
        <v>156946121.56</v>
      </c>
      <c r="L23" s="8">
        <v>156946121.56</v>
      </c>
      <c r="M23" s="8">
        <v>156946121.56</v>
      </c>
      <c r="N23" s="8">
        <v>156946121.56</v>
      </c>
      <c r="O23" s="8">
        <v>156946121.56</v>
      </c>
      <c r="P23" s="8">
        <v>156946121.57000002</v>
      </c>
    </row>
    <row r="24" spans="2:16" ht="40.5" x14ac:dyDescent="0.3">
      <c r="B24" s="9"/>
      <c r="C24" s="10" t="s">
        <v>26</v>
      </c>
      <c r="D24" s="8">
        <f t="shared" si="2"/>
        <v>3695311.9299999997</v>
      </c>
      <c r="E24" s="8">
        <v>307942.69</v>
      </c>
      <c r="F24" s="8">
        <v>307942.69</v>
      </c>
      <c r="G24" s="8">
        <v>307942.69</v>
      </c>
      <c r="H24" s="8">
        <v>307942.69</v>
      </c>
      <c r="I24" s="8">
        <v>307942.69</v>
      </c>
      <c r="J24" s="8">
        <v>307942.69</v>
      </c>
      <c r="K24" s="8">
        <v>307942.69</v>
      </c>
      <c r="L24" s="8">
        <v>307942.69</v>
      </c>
      <c r="M24" s="8">
        <v>307942.69</v>
      </c>
      <c r="N24" s="8">
        <v>307942.69</v>
      </c>
      <c r="O24" s="8">
        <v>307942.69</v>
      </c>
      <c r="P24" s="8">
        <v>307942.34000000003</v>
      </c>
    </row>
    <row r="25" spans="2:16" ht="40.5" x14ac:dyDescent="0.3">
      <c r="B25" s="9"/>
      <c r="C25" s="10" t="s">
        <v>27</v>
      </c>
      <c r="D25" s="8">
        <f t="shared" si="2"/>
        <v>769407.87000000011</v>
      </c>
      <c r="E25" s="8">
        <v>64117.31</v>
      </c>
      <c r="F25" s="8">
        <v>64117.31</v>
      </c>
      <c r="G25" s="8">
        <v>64117.31</v>
      </c>
      <c r="H25" s="8">
        <v>64117.31</v>
      </c>
      <c r="I25" s="8">
        <v>64117.31</v>
      </c>
      <c r="J25" s="8">
        <v>64117.31</v>
      </c>
      <c r="K25" s="8">
        <v>64117.31</v>
      </c>
      <c r="L25" s="8">
        <v>64117.31</v>
      </c>
      <c r="M25" s="8">
        <v>64117.31</v>
      </c>
      <c r="N25" s="8">
        <v>64117.31</v>
      </c>
      <c r="O25" s="8">
        <v>64117.31</v>
      </c>
      <c r="P25" s="8">
        <v>64117.460000000006</v>
      </c>
    </row>
    <row r="26" spans="2:16" x14ac:dyDescent="0.3">
      <c r="B26" s="9"/>
      <c r="C26" s="10" t="s">
        <v>28</v>
      </c>
      <c r="D26" s="8">
        <f t="shared" si="2"/>
        <v>8629927.4100000001</v>
      </c>
      <c r="E26" s="8">
        <v>719160.62000000011</v>
      </c>
      <c r="F26" s="8">
        <v>719160.62000000011</v>
      </c>
      <c r="G26" s="8">
        <v>719160.62000000011</v>
      </c>
      <c r="H26" s="8">
        <v>719160.62000000011</v>
      </c>
      <c r="I26" s="8">
        <v>719160.62000000011</v>
      </c>
      <c r="J26" s="8">
        <v>719160.62000000011</v>
      </c>
      <c r="K26" s="8">
        <v>719160.62000000011</v>
      </c>
      <c r="L26" s="8">
        <v>719160.62000000011</v>
      </c>
      <c r="M26" s="8">
        <v>719160.62000000011</v>
      </c>
      <c r="N26" s="8">
        <v>719160.62000000011</v>
      </c>
      <c r="O26" s="8">
        <v>719160.62000000011</v>
      </c>
      <c r="P26" s="8">
        <v>719160.58999999973</v>
      </c>
    </row>
    <row r="27" spans="2:16" ht="40.5" x14ac:dyDescent="0.3">
      <c r="B27" s="9"/>
      <c r="C27" s="10" t="s">
        <v>29</v>
      </c>
      <c r="D27" s="8">
        <f t="shared" si="2"/>
        <v>723951.99999999977</v>
      </c>
      <c r="E27" s="8">
        <v>60329.34</v>
      </c>
      <c r="F27" s="8">
        <v>60329.34</v>
      </c>
      <c r="G27" s="8">
        <v>60329.34</v>
      </c>
      <c r="H27" s="8">
        <v>60329.34</v>
      </c>
      <c r="I27" s="8">
        <v>60329.34</v>
      </c>
      <c r="J27" s="8">
        <v>60329.34</v>
      </c>
      <c r="K27" s="8">
        <v>60329.34</v>
      </c>
      <c r="L27" s="8">
        <v>60329.34</v>
      </c>
      <c r="M27" s="8">
        <v>60329.34</v>
      </c>
      <c r="N27" s="8">
        <v>60329.34</v>
      </c>
      <c r="O27" s="8">
        <v>60329.34</v>
      </c>
      <c r="P27" s="8">
        <v>60329.26</v>
      </c>
    </row>
    <row r="28" spans="2:16" x14ac:dyDescent="0.3">
      <c r="B28" s="9"/>
      <c r="C28" s="10" t="s">
        <v>30</v>
      </c>
      <c r="D28" s="8">
        <f t="shared" si="2"/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</row>
    <row r="29" spans="2:16" ht="40.5" x14ac:dyDescent="0.3">
      <c r="B29" s="9"/>
      <c r="C29" s="10" t="s">
        <v>31</v>
      </c>
      <c r="D29" s="8">
        <f t="shared" si="2"/>
        <v>3285101.5199999996</v>
      </c>
      <c r="E29" s="8">
        <v>219496.07000000004</v>
      </c>
      <c r="F29" s="8">
        <v>436545.56</v>
      </c>
      <c r="G29" s="8">
        <v>219496.07000000004</v>
      </c>
      <c r="H29" s="8">
        <v>219496.07000000004</v>
      </c>
      <c r="I29" s="8">
        <v>219496.07000000004</v>
      </c>
      <c r="J29" s="8">
        <v>436545.56</v>
      </c>
      <c r="K29" s="8">
        <v>219496.07000000004</v>
      </c>
      <c r="L29" s="8">
        <v>219496.07000000004</v>
      </c>
      <c r="M29" s="8">
        <v>219496.07000000004</v>
      </c>
      <c r="N29" s="8">
        <v>436545.59</v>
      </c>
      <c r="O29" s="8">
        <v>219496.07000000004</v>
      </c>
      <c r="P29" s="8">
        <v>219496.25000000003</v>
      </c>
    </row>
    <row r="30" spans="2:16" x14ac:dyDescent="0.3">
      <c r="B30" s="12" t="s">
        <v>32</v>
      </c>
      <c r="C30" s="12"/>
      <c r="D30" s="8">
        <f>SUM(D31:D39)</f>
        <v>150833286.11000004</v>
      </c>
      <c r="E30" s="8">
        <f t="shared" ref="E30:P30" si="4">SUM(E31:E39)</f>
        <v>12569440.719999999</v>
      </c>
      <c r="F30" s="8">
        <f t="shared" si="4"/>
        <v>12569440.719999999</v>
      </c>
      <c r="G30" s="8">
        <f t="shared" si="4"/>
        <v>12569440.719999999</v>
      </c>
      <c r="H30" s="8">
        <f t="shared" si="4"/>
        <v>12569440.719999999</v>
      </c>
      <c r="I30" s="8">
        <f t="shared" si="4"/>
        <v>12569440.719999999</v>
      </c>
      <c r="J30" s="8">
        <f t="shared" si="4"/>
        <v>12569440.719999999</v>
      </c>
      <c r="K30" s="8">
        <f t="shared" si="4"/>
        <v>12569440.719999999</v>
      </c>
      <c r="L30" s="8">
        <f t="shared" si="4"/>
        <v>12569440.719999999</v>
      </c>
      <c r="M30" s="8">
        <f t="shared" si="4"/>
        <v>12569440.719999999</v>
      </c>
      <c r="N30" s="8">
        <f t="shared" si="4"/>
        <v>12569440.729999997</v>
      </c>
      <c r="O30" s="8">
        <f t="shared" si="4"/>
        <v>12569440.719999999</v>
      </c>
      <c r="P30" s="8">
        <f t="shared" si="4"/>
        <v>12569438.180000002</v>
      </c>
    </row>
    <row r="31" spans="2:16" x14ac:dyDescent="0.3">
      <c r="B31" s="9"/>
      <c r="C31" s="10" t="s">
        <v>33</v>
      </c>
      <c r="D31" s="8">
        <f t="shared" si="2"/>
        <v>21797291.439999998</v>
      </c>
      <c r="E31" s="8">
        <v>1816440.9899999998</v>
      </c>
      <c r="F31" s="8">
        <v>1816440.9899999998</v>
      </c>
      <c r="G31" s="8">
        <v>1816440.9899999998</v>
      </c>
      <c r="H31" s="8">
        <v>1816440.9899999998</v>
      </c>
      <c r="I31" s="8">
        <v>1816440.9899999998</v>
      </c>
      <c r="J31" s="8">
        <v>1816440.9899999998</v>
      </c>
      <c r="K31" s="8">
        <v>1816440.9899999998</v>
      </c>
      <c r="L31" s="8">
        <v>1816440.9899999998</v>
      </c>
      <c r="M31" s="8">
        <v>1816440.9899999998</v>
      </c>
      <c r="N31" s="8">
        <v>1816440.9999999998</v>
      </c>
      <c r="O31" s="8">
        <v>1816440.9899999998</v>
      </c>
      <c r="P31" s="8">
        <v>1816440.54</v>
      </c>
    </row>
    <row r="32" spans="2:16" x14ac:dyDescent="0.3">
      <c r="B32" s="9"/>
      <c r="C32" s="10" t="s">
        <v>34</v>
      </c>
      <c r="D32" s="8">
        <f t="shared" si="2"/>
        <v>35215657.88000001</v>
      </c>
      <c r="E32" s="8">
        <v>2934638.2100000004</v>
      </c>
      <c r="F32" s="8">
        <v>2934638.2100000004</v>
      </c>
      <c r="G32" s="8">
        <v>2934638.2100000004</v>
      </c>
      <c r="H32" s="8">
        <v>2934638.2100000004</v>
      </c>
      <c r="I32" s="8">
        <v>2934638.2100000004</v>
      </c>
      <c r="J32" s="8">
        <v>2934638.2100000004</v>
      </c>
      <c r="K32" s="8">
        <v>2934638.2100000004</v>
      </c>
      <c r="L32" s="8">
        <v>2934638.2100000004</v>
      </c>
      <c r="M32" s="8">
        <v>2934638.2100000004</v>
      </c>
      <c r="N32" s="8">
        <v>2934638.2100000004</v>
      </c>
      <c r="O32" s="8">
        <v>2934638.2100000004</v>
      </c>
      <c r="P32" s="8">
        <v>2934637.5700000003</v>
      </c>
    </row>
    <row r="33" spans="2:16" ht="40.5" x14ac:dyDescent="0.3">
      <c r="B33" s="9"/>
      <c r="C33" s="10" t="s">
        <v>35</v>
      </c>
      <c r="D33" s="8">
        <f t="shared" si="2"/>
        <v>29282310.870000005</v>
      </c>
      <c r="E33" s="8">
        <v>2440192.5700000003</v>
      </c>
      <c r="F33" s="8">
        <v>2440192.5700000003</v>
      </c>
      <c r="G33" s="8">
        <v>2440192.5700000003</v>
      </c>
      <c r="H33" s="8">
        <v>2440192.5700000003</v>
      </c>
      <c r="I33" s="8">
        <v>2440192.5700000003</v>
      </c>
      <c r="J33" s="8">
        <v>2440192.5700000003</v>
      </c>
      <c r="K33" s="8">
        <v>2440192.5700000003</v>
      </c>
      <c r="L33" s="8">
        <v>2440192.5700000003</v>
      </c>
      <c r="M33" s="8">
        <v>2440192.5700000003</v>
      </c>
      <c r="N33" s="8">
        <v>2440192.5700000003</v>
      </c>
      <c r="O33" s="8">
        <v>2440192.5700000003</v>
      </c>
      <c r="P33" s="8">
        <v>2440192.6</v>
      </c>
    </row>
    <row r="34" spans="2:16" x14ac:dyDescent="0.3">
      <c r="B34" s="9"/>
      <c r="C34" s="10" t="s">
        <v>36</v>
      </c>
      <c r="D34" s="8">
        <f t="shared" si="2"/>
        <v>11701436.710000003</v>
      </c>
      <c r="E34" s="8">
        <v>975119.73</v>
      </c>
      <c r="F34" s="8">
        <v>975119.73</v>
      </c>
      <c r="G34" s="8">
        <v>975119.73</v>
      </c>
      <c r="H34" s="8">
        <v>975119.73</v>
      </c>
      <c r="I34" s="8">
        <v>975119.73</v>
      </c>
      <c r="J34" s="8">
        <v>975119.73</v>
      </c>
      <c r="K34" s="8">
        <v>975119.73</v>
      </c>
      <c r="L34" s="8">
        <v>975119.73</v>
      </c>
      <c r="M34" s="8">
        <v>975119.73</v>
      </c>
      <c r="N34" s="8">
        <v>975119.73</v>
      </c>
      <c r="O34" s="8">
        <v>975119.73</v>
      </c>
      <c r="P34" s="8">
        <v>975119.67999999993</v>
      </c>
    </row>
    <row r="35" spans="2:16" ht="40.5" x14ac:dyDescent="0.3">
      <c r="B35" s="9"/>
      <c r="C35" s="10" t="s">
        <v>37</v>
      </c>
      <c r="D35" s="8">
        <f t="shared" si="2"/>
        <v>21795756.600000001</v>
      </c>
      <c r="E35" s="8">
        <v>1816313.1900000002</v>
      </c>
      <c r="F35" s="8">
        <v>1816313.1900000002</v>
      </c>
      <c r="G35" s="8">
        <v>1816313.1900000002</v>
      </c>
      <c r="H35" s="8">
        <v>1816313.1900000002</v>
      </c>
      <c r="I35" s="8">
        <v>1816313.1900000002</v>
      </c>
      <c r="J35" s="8">
        <v>1816313.1900000002</v>
      </c>
      <c r="K35" s="8">
        <v>1816313.1900000002</v>
      </c>
      <c r="L35" s="8">
        <v>1816313.1900000002</v>
      </c>
      <c r="M35" s="8">
        <v>1816313.1900000002</v>
      </c>
      <c r="N35" s="8">
        <v>1816313.1900000002</v>
      </c>
      <c r="O35" s="8">
        <v>1816313.1900000002</v>
      </c>
      <c r="P35" s="8">
        <v>1816311.51</v>
      </c>
    </row>
    <row r="36" spans="2:16" x14ac:dyDescent="0.3">
      <c r="B36" s="9"/>
      <c r="C36" s="10" t="s">
        <v>38</v>
      </c>
      <c r="D36" s="8">
        <f t="shared" si="2"/>
        <v>13190802.850000003</v>
      </c>
      <c r="E36" s="8">
        <v>1099233.5800000003</v>
      </c>
      <c r="F36" s="8">
        <v>1099233.5800000003</v>
      </c>
      <c r="G36" s="8">
        <v>1099233.5800000003</v>
      </c>
      <c r="H36" s="8">
        <v>1099233.5800000003</v>
      </c>
      <c r="I36" s="8">
        <v>1099233.5800000003</v>
      </c>
      <c r="J36" s="8">
        <v>1099233.5800000003</v>
      </c>
      <c r="K36" s="8">
        <v>1099233.5800000003</v>
      </c>
      <c r="L36" s="8">
        <v>1099233.5800000003</v>
      </c>
      <c r="M36" s="8">
        <v>1099233.5800000003</v>
      </c>
      <c r="N36" s="8">
        <v>1099233.5800000003</v>
      </c>
      <c r="O36" s="8">
        <v>1099233.5800000003</v>
      </c>
      <c r="P36" s="8">
        <v>1099233.4700000002</v>
      </c>
    </row>
    <row r="37" spans="2:16" x14ac:dyDescent="0.3">
      <c r="B37" s="9"/>
      <c r="C37" s="10" t="s">
        <v>39</v>
      </c>
      <c r="D37" s="8">
        <f t="shared" si="2"/>
        <v>2089367.5799999996</v>
      </c>
      <c r="E37" s="8">
        <v>174113.95999999996</v>
      </c>
      <c r="F37" s="8">
        <v>174113.95999999996</v>
      </c>
      <c r="G37" s="8">
        <v>174113.95999999996</v>
      </c>
      <c r="H37" s="8">
        <v>174113.95999999996</v>
      </c>
      <c r="I37" s="8">
        <v>174113.95999999996</v>
      </c>
      <c r="J37" s="8">
        <v>174113.95999999996</v>
      </c>
      <c r="K37" s="8">
        <v>174113.95999999996</v>
      </c>
      <c r="L37" s="8">
        <v>174113.95999999996</v>
      </c>
      <c r="M37" s="8">
        <v>174113.95999999996</v>
      </c>
      <c r="N37" s="8">
        <v>174113.95999999996</v>
      </c>
      <c r="O37" s="8">
        <v>174113.95999999996</v>
      </c>
      <c r="P37" s="8">
        <v>174114.02000000002</v>
      </c>
    </row>
    <row r="38" spans="2:16" x14ac:dyDescent="0.3">
      <c r="B38" s="9"/>
      <c r="C38" s="10" t="s">
        <v>40</v>
      </c>
      <c r="D38" s="8">
        <f t="shared" si="2"/>
        <v>4168654.560000001</v>
      </c>
      <c r="E38" s="8">
        <v>347387.87</v>
      </c>
      <c r="F38" s="8">
        <v>347387.87</v>
      </c>
      <c r="G38" s="8">
        <v>347387.87</v>
      </c>
      <c r="H38" s="8">
        <v>347387.87</v>
      </c>
      <c r="I38" s="8">
        <v>347387.87</v>
      </c>
      <c r="J38" s="8">
        <v>347387.87</v>
      </c>
      <c r="K38" s="8">
        <v>347387.87</v>
      </c>
      <c r="L38" s="8">
        <v>347387.87</v>
      </c>
      <c r="M38" s="8">
        <v>347387.87</v>
      </c>
      <c r="N38" s="8">
        <v>347387.87</v>
      </c>
      <c r="O38" s="8">
        <v>347387.87</v>
      </c>
      <c r="P38" s="8">
        <v>347387.9900000004</v>
      </c>
    </row>
    <row r="39" spans="2:16" x14ac:dyDescent="0.3">
      <c r="B39" s="9"/>
      <c r="C39" s="10" t="s">
        <v>41</v>
      </c>
      <c r="D39" s="8">
        <f t="shared" si="2"/>
        <v>11592007.619999999</v>
      </c>
      <c r="E39" s="8">
        <v>966000.62</v>
      </c>
      <c r="F39" s="8">
        <v>966000.62</v>
      </c>
      <c r="G39" s="8">
        <v>966000.62</v>
      </c>
      <c r="H39" s="8">
        <v>966000.62</v>
      </c>
      <c r="I39" s="8">
        <v>966000.62</v>
      </c>
      <c r="J39" s="8">
        <v>966000.62</v>
      </c>
      <c r="K39" s="8">
        <v>966000.62</v>
      </c>
      <c r="L39" s="8">
        <v>966000.62</v>
      </c>
      <c r="M39" s="8">
        <v>966000.62</v>
      </c>
      <c r="N39" s="8">
        <v>966000.62</v>
      </c>
      <c r="O39" s="8">
        <v>966000.62</v>
      </c>
      <c r="P39" s="8">
        <v>966000.80000000016</v>
      </c>
    </row>
    <row r="40" spans="2:16" x14ac:dyDescent="0.3">
      <c r="B40" s="12" t="s">
        <v>42</v>
      </c>
      <c r="C40" s="12"/>
      <c r="D40" s="8">
        <f>SUM(D41:D49)</f>
        <v>2084317749.1699996</v>
      </c>
      <c r="E40" s="8">
        <f t="shared" ref="E40:P40" si="5">SUM(E41:E49)</f>
        <v>173693145.75999999</v>
      </c>
      <c r="F40" s="8">
        <f t="shared" si="5"/>
        <v>173693145.75999999</v>
      </c>
      <c r="G40" s="8">
        <f t="shared" si="5"/>
        <v>173693145.75999999</v>
      </c>
      <c r="H40" s="8">
        <f t="shared" si="5"/>
        <v>173693145.75999999</v>
      </c>
      <c r="I40" s="8">
        <f t="shared" si="5"/>
        <v>173693145.75999999</v>
      </c>
      <c r="J40" s="8">
        <f t="shared" si="5"/>
        <v>173693145.75999999</v>
      </c>
      <c r="K40" s="8">
        <f t="shared" si="5"/>
        <v>173693145.75999999</v>
      </c>
      <c r="L40" s="8">
        <f t="shared" si="5"/>
        <v>173693145.75999999</v>
      </c>
      <c r="M40" s="8">
        <f t="shared" si="5"/>
        <v>173693145.75999999</v>
      </c>
      <c r="N40" s="8">
        <f t="shared" si="5"/>
        <v>173693145.75999999</v>
      </c>
      <c r="O40" s="8">
        <f t="shared" si="5"/>
        <v>173693145.75999999</v>
      </c>
      <c r="P40" s="8">
        <f t="shared" si="5"/>
        <v>173693145.80999964</v>
      </c>
    </row>
    <row r="41" spans="2:16" ht="40.5" x14ac:dyDescent="0.3">
      <c r="B41" s="9"/>
      <c r="C41" s="10" t="s">
        <v>43</v>
      </c>
      <c r="D41" s="8">
        <f t="shared" si="2"/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2:16" x14ac:dyDescent="0.3">
      <c r="B42" s="9"/>
      <c r="C42" s="10" t="s">
        <v>44</v>
      </c>
      <c r="D42" s="8">
        <f t="shared" si="2"/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2:16" x14ac:dyDescent="0.3">
      <c r="B43" s="9"/>
      <c r="C43" s="10" t="s">
        <v>45</v>
      </c>
      <c r="D43" s="8">
        <f t="shared" si="2"/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2:16" x14ac:dyDescent="0.3">
      <c r="B44" s="9"/>
      <c r="C44" s="10" t="s">
        <v>46</v>
      </c>
      <c r="D44" s="8">
        <f t="shared" si="2"/>
        <v>10000.000000000002</v>
      </c>
      <c r="E44" s="8">
        <v>833.33</v>
      </c>
      <c r="F44" s="8">
        <v>833.33</v>
      </c>
      <c r="G44" s="8">
        <v>833.33</v>
      </c>
      <c r="H44" s="8">
        <v>833.33</v>
      </c>
      <c r="I44" s="8">
        <v>833.33</v>
      </c>
      <c r="J44" s="8">
        <v>833.33</v>
      </c>
      <c r="K44" s="8">
        <v>833.33</v>
      </c>
      <c r="L44" s="8">
        <v>833.33</v>
      </c>
      <c r="M44" s="8">
        <v>833.33</v>
      </c>
      <c r="N44" s="8">
        <v>833.33</v>
      </c>
      <c r="O44" s="8">
        <v>833.33</v>
      </c>
      <c r="P44" s="8">
        <v>833.37</v>
      </c>
    </row>
    <row r="45" spans="2:16" x14ac:dyDescent="0.3">
      <c r="B45" s="9"/>
      <c r="C45" s="10" t="s">
        <v>47</v>
      </c>
      <c r="D45" s="8">
        <f t="shared" si="2"/>
        <v>2084307749.1699996</v>
      </c>
      <c r="E45" s="8">
        <v>173692312.42999998</v>
      </c>
      <c r="F45" s="8">
        <v>173692312.42999998</v>
      </c>
      <c r="G45" s="8">
        <v>173692312.42999998</v>
      </c>
      <c r="H45" s="8">
        <v>173692312.42999998</v>
      </c>
      <c r="I45" s="8">
        <v>173692312.42999998</v>
      </c>
      <c r="J45" s="8">
        <v>173692312.42999998</v>
      </c>
      <c r="K45" s="8">
        <v>173692312.42999998</v>
      </c>
      <c r="L45" s="8">
        <v>173692312.42999998</v>
      </c>
      <c r="M45" s="8">
        <v>173692312.42999998</v>
      </c>
      <c r="N45" s="8">
        <v>173692312.42999998</v>
      </c>
      <c r="O45" s="8">
        <v>173692312.42999998</v>
      </c>
      <c r="P45" s="8">
        <v>173692312.43999964</v>
      </c>
    </row>
    <row r="46" spans="2:16" ht="40.5" x14ac:dyDescent="0.3">
      <c r="B46" s="9"/>
      <c r="C46" s="10" t="s">
        <v>48</v>
      </c>
      <c r="D46" s="8">
        <f t="shared" si="2"/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7" spans="2:16" x14ac:dyDescent="0.3">
      <c r="B47" s="9"/>
      <c r="C47" s="10" t="s">
        <v>49</v>
      </c>
      <c r="D47" s="8">
        <f t="shared" si="2"/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</row>
    <row r="48" spans="2:16" x14ac:dyDescent="0.3">
      <c r="B48" s="9"/>
      <c r="C48" s="10" t="s">
        <v>50</v>
      </c>
      <c r="D48" s="8">
        <f t="shared" si="2"/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</row>
    <row r="49" spans="2:16" x14ac:dyDescent="0.3">
      <c r="B49" s="9"/>
      <c r="C49" s="10" t="s">
        <v>51</v>
      </c>
      <c r="D49" s="8">
        <f t="shared" si="2"/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2:16" x14ac:dyDescent="0.3">
      <c r="B50" s="12" t="s">
        <v>52</v>
      </c>
      <c r="C50" s="12"/>
      <c r="D50" s="8">
        <f>SUM(D51:D59)</f>
        <v>10434702.5</v>
      </c>
      <c r="E50" s="8">
        <f t="shared" ref="E50:P50" si="6">SUM(E51:E59)</f>
        <v>0</v>
      </c>
      <c r="F50" s="8">
        <f t="shared" si="6"/>
        <v>3362048.66</v>
      </c>
      <c r="G50" s="8">
        <f t="shared" si="6"/>
        <v>7072653.8399999999</v>
      </c>
      <c r="H50" s="8">
        <f t="shared" si="6"/>
        <v>0</v>
      </c>
      <c r="I50" s="8">
        <f t="shared" si="6"/>
        <v>0</v>
      </c>
      <c r="J50" s="8">
        <f t="shared" si="6"/>
        <v>0</v>
      </c>
      <c r="K50" s="8">
        <f t="shared" si="6"/>
        <v>0</v>
      </c>
      <c r="L50" s="8">
        <f t="shared" si="6"/>
        <v>0</v>
      </c>
      <c r="M50" s="8">
        <f t="shared" si="6"/>
        <v>0</v>
      </c>
      <c r="N50" s="8">
        <f t="shared" si="6"/>
        <v>0</v>
      </c>
      <c r="O50" s="8">
        <f t="shared" si="6"/>
        <v>0</v>
      </c>
      <c r="P50" s="8">
        <f t="shared" si="6"/>
        <v>0</v>
      </c>
    </row>
    <row r="51" spans="2:16" x14ac:dyDescent="0.3">
      <c r="B51" s="9"/>
      <c r="C51" s="10" t="s">
        <v>53</v>
      </c>
      <c r="D51" s="8">
        <f t="shared" ref="D51:D59" si="7">SUM(E51:P51)</f>
        <v>8826941.25</v>
      </c>
      <c r="E51" s="8">
        <v>0</v>
      </c>
      <c r="F51" s="8">
        <v>2189441.25</v>
      </c>
      <c r="G51" s="8">
        <v>6637500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</row>
    <row r="52" spans="2:16" x14ac:dyDescent="0.3">
      <c r="B52" s="9"/>
      <c r="C52" s="10" t="s">
        <v>54</v>
      </c>
      <c r="D52" s="8">
        <f t="shared" si="7"/>
        <v>28000</v>
      </c>
      <c r="E52" s="8">
        <v>0</v>
      </c>
      <c r="F52" s="8">
        <v>18000</v>
      </c>
      <c r="G52" s="8">
        <v>10000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</row>
    <row r="53" spans="2:16" x14ac:dyDescent="0.3">
      <c r="B53" s="9"/>
      <c r="C53" s="10" t="s">
        <v>55</v>
      </c>
      <c r="D53" s="8">
        <f t="shared" si="7"/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</row>
    <row r="54" spans="2:16" x14ac:dyDescent="0.3">
      <c r="B54" s="9"/>
      <c r="C54" s="10" t="s">
        <v>56</v>
      </c>
      <c r="D54" s="8">
        <f t="shared" si="7"/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</row>
    <row r="55" spans="2:16" x14ac:dyDescent="0.3">
      <c r="B55" s="9"/>
      <c r="C55" s="10" t="s">
        <v>57</v>
      </c>
      <c r="D55" s="8">
        <f t="shared" si="7"/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</row>
    <row r="56" spans="2:16" x14ac:dyDescent="0.3">
      <c r="B56" s="9"/>
      <c r="C56" s="10" t="s">
        <v>58</v>
      </c>
      <c r="D56" s="8">
        <f t="shared" si="7"/>
        <v>1569761.25</v>
      </c>
      <c r="E56" s="8">
        <v>0</v>
      </c>
      <c r="F56" s="8">
        <v>1144607.4099999999</v>
      </c>
      <c r="G56" s="8">
        <v>425153.83999999997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</row>
    <row r="57" spans="2:16" x14ac:dyDescent="0.3">
      <c r="B57" s="9"/>
      <c r="C57" s="10" t="s">
        <v>59</v>
      </c>
      <c r="D57" s="8">
        <f t="shared" si="7"/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</row>
    <row r="58" spans="2:16" x14ac:dyDescent="0.3">
      <c r="B58" s="9"/>
      <c r="C58" s="10" t="s">
        <v>60</v>
      </c>
      <c r="D58" s="8">
        <f t="shared" si="7"/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</row>
    <row r="59" spans="2:16" x14ac:dyDescent="0.3">
      <c r="B59" s="9"/>
      <c r="C59" s="10" t="s">
        <v>61</v>
      </c>
      <c r="D59" s="8">
        <f t="shared" si="7"/>
        <v>10000</v>
      </c>
      <c r="E59" s="8">
        <v>0</v>
      </c>
      <c r="F59" s="8">
        <v>10000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</row>
    <row r="60" spans="2:16" x14ac:dyDescent="0.3">
      <c r="B60" s="12" t="s">
        <v>62</v>
      </c>
      <c r="C60" s="12"/>
      <c r="D60" s="8">
        <f>SUM(D61:D63)</f>
        <v>4420000</v>
      </c>
      <c r="E60" s="8">
        <f t="shared" ref="E60:P60" si="8">SUM(E61:E63)</f>
        <v>368333.33</v>
      </c>
      <c r="F60" s="8">
        <f t="shared" si="8"/>
        <v>368333.33</v>
      </c>
      <c r="G60" s="8">
        <f t="shared" si="8"/>
        <v>368333.33</v>
      </c>
      <c r="H60" s="8">
        <f t="shared" si="8"/>
        <v>368333.33</v>
      </c>
      <c r="I60" s="8">
        <f t="shared" si="8"/>
        <v>368333.33</v>
      </c>
      <c r="J60" s="8">
        <f t="shared" si="8"/>
        <v>368333.33</v>
      </c>
      <c r="K60" s="8">
        <f t="shared" si="8"/>
        <v>368333.33</v>
      </c>
      <c r="L60" s="8">
        <f t="shared" si="8"/>
        <v>368333.33</v>
      </c>
      <c r="M60" s="8">
        <f t="shared" si="8"/>
        <v>368333.33</v>
      </c>
      <c r="N60" s="8">
        <f t="shared" si="8"/>
        <v>368333.33</v>
      </c>
      <c r="O60" s="8">
        <f t="shared" si="8"/>
        <v>368333.33</v>
      </c>
      <c r="P60" s="8">
        <f t="shared" si="8"/>
        <v>368333.36999999976</v>
      </c>
    </row>
    <row r="61" spans="2:16" x14ac:dyDescent="0.3">
      <c r="B61" s="9"/>
      <c r="C61" s="10" t="s">
        <v>63</v>
      </c>
      <c r="D61" s="8">
        <f t="shared" ref="D61:D63" si="9">SUM(E61:P61)</f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</row>
    <row r="62" spans="2:16" x14ac:dyDescent="0.3">
      <c r="B62" s="9"/>
      <c r="C62" s="10" t="s">
        <v>64</v>
      </c>
      <c r="D62" s="8">
        <f t="shared" si="9"/>
        <v>4420000</v>
      </c>
      <c r="E62" s="8">
        <v>368333.33</v>
      </c>
      <c r="F62" s="8">
        <v>368333.33</v>
      </c>
      <c r="G62" s="8">
        <v>368333.33</v>
      </c>
      <c r="H62" s="8">
        <v>368333.33</v>
      </c>
      <c r="I62" s="8">
        <v>368333.33</v>
      </c>
      <c r="J62" s="8">
        <v>368333.33</v>
      </c>
      <c r="K62" s="8">
        <v>368333.33</v>
      </c>
      <c r="L62" s="8">
        <v>368333.33</v>
      </c>
      <c r="M62" s="8">
        <v>368333.33</v>
      </c>
      <c r="N62" s="8">
        <v>368333.33</v>
      </c>
      <c r="O62" s="8">
        <v>368333.33</v>
      </c>
      <c r="P62" s="8">
        <v>368333.36999999976</v>
      </c>
    </row>
    <row r="63" spans="2:16" x14ac:dyDescent="0.3">
      <c r="B63" s="9"/>
      <c r="C63" s="10" t="s">
        <v>65</v>
      </c>
      <c r="D63" s="8">
        <f t="shared" si="9"/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</row>
    <row r="64" spans="2:16" x14ac:dyDescent="0.3">
      <c r="B64" s="12" t="s">
        <v>66</v>
      </c>
      <c r="C64" s="12"/>
      <c r="D64" s="8">
        <f>SUM(D65:D71)</f>
        <v>16239440.519999994</v>
      </c>
      <c r="E64" s="8">
        <f t="shared" ref="E64:P64" si="10">SUM(E65:E71)</f>
        <v>0</v>
      </c>
      <c r="F64" s="8">
        <f t="shared" si="10"/>
        <v>0</v>
      </c>
      <c r="G64" s="8">
        <f t="shared" si="10"/>
        <v>4059860.0899999994</v>
      </c>
      <c r="H64" s="8">
        <f t="shared" si="10"/>
        <v>1353286.6999999997</v>
      </c>
      <c r="I64" s="8">
        <f t="shared" si="10"/>
        <v>1353286.6999999997</v>
      </c>
      <c r="J64" s="8">
        <f t="shared" si="10"/>
        <v>1353286.6999999997</v>
      </c>
      <c r="K64" s="8">
        <f t="shared" si="10"/>
        <v>1353286.6999999997</v>
      </c>
      <c r="L64" s="8">
        <f t="shared" si="10"/>
        <v>1353286.6999999997</v>
      </c>
      <c r="M64" s="8">
        <f t="shared" si="10"/>
        <v>1353286.6999999997</v>
      </c>
      <c r="N64" s="8">
        <f t="shared" si="10"/>
        <v>1353286.6999999997</v>
      </c>
      <c r="O64" s="8">
        <f t="shared" si="10"/>
        <v>1353286.6999999997</v>
      </c>
      <c r="P64" s="8">
        <f t="shared" si="10"/>
        <v>1353286.8299999998</v>
      </c>
    </row>
    <row r="65" spans="2:16" ht="40.5" x14ac:dyDescent="0.3">
      <c r="B65" s="9"/>
      <c r="C65" s="10" t="s">
        <v>67</v>
      </c>
      <c r="D65" s="8">
        <f t="shared" ref="D65:D83" si="11">SUM(E65:P65)</f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</row>
    <row r="66" spans="2:16" x14ac:dyDescent="0.3">
      <c r="B66" s="9"/>
      <c r="C66" s="10" t="s">
        <v>68</v>
      </c>
      <c r="D66" s="8">
        <f t="shared" si="11"/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</row>
    <row r="67" spans="2:16" x14ac:dyDescent="0.3">
      <c r="B67" s="9"/>
      <c r="C67" s="10" t="s">
        <v>69</v>
      </c>
      <c r="D67" s="8">
        <f t="shared" si="11"/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</row>
    <row r="68" spans="2:16" x14ac:dyDescent="0.3">
      <c r="B68" s="9"/>
      <c r="C68" s="10" t="s">
        <v>70</v>
      </c>
      <c r="D68" s="8">
        <f t="shared" si="11"/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</row>
    <row r="69" spans="2:16" ht="40.5" x14ac:dyDescent="0.3">
      <c r="B69" s="9"/>
      <c r="C69" s="10" t="s">
        <v>71</v>
      </c>
      <c r="D69" s="8">
        <f t="shared" si="11"/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</row>
    <row r="70" spans="2:16" x14ac:dyDescent="0.3">
      <c r="B70" s="9"/>
      <c r="C70" s="10" t="s">
        <v>72</v>
      </c>
      <c r="D70" s="8">
        <f t="shared" si="11"/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</row>
    <row r="71" spans="2:16" ht="40.5" x14ac:dyDescent="0.3">
      <c r="B71" s="9"/>
      <c r="C71" s="10" t="s">
        <v>73</v>
      </c>
      <c r="D71" s="8">
        <f t="shared" si="11"/>
        <v>16239440.519999994</v>
      </c>
      <c r="E71" s="8">
        <v>0</v>
      </c>
      <c r="F71" s="8">
        <v>0</v>
      </c>
      <c r="G71" s="8">
        <v>4059860.0899999994</v>
      </c>
      <c r="H71" s="8">
        <v>1353286.6999999997</v>
      </c>
      <c r="I71" s="8">
        <v>1353286.6999999997</v>
      </c>
      <c r="J71" s="8">
        <v>1353286.6999999997</v>
      </c>
      <c r="K71" s="8">
        <v>1353286.6999999997</v>
      </c>
      <c r="L71" s="8">
        <v>1353286.6999999997</v>
      </c>
      <c r="M71" s="8">
        <v>1353286.6999999997</v>
      </c>
      <c r="N71" s="8">
        <v>1353286.6999999997</v>
      </c>
      <c r="O71" s="8">
        <v>1353286.6999999997</v>
      </c>
      <c r="P71" s="8">
        <v>1353286.8299999998</v>
      </c>
    </row>
    <row r="72" spans="2:16" x14ac:dyDescent="0.3">
      <c r="B72" s="12" t="s">
        <v>74</v>
      </c>
      <c r="C72" s="12"/>
      <c r="D72" s="8">
        <f>SUM(D73:D75)</f>
        <v>0</v>
      </c>
      <c r="E72" s="8">
        <f t="shared" ref="E72:P72" si="12">SUM(E73:E75)</f>
        <v>0</v>
      </c>
      <c r="F72" s="8">
        <f t="shared" si="12"/>
        <v>0</v>
      </c>
      <c r="G72" s="8">
        <f t="shared" si="12"/>
        <v>0</v>
      </c>
      <c r="H72" s="8">
        <f t="shared" si="12"/>
        <v>0</v>
      </c>
      <c r="I72" s="8">
        <f t="shared" si="12"/>
        <v>0</v>
      </c>
      <c r="J72" s="8">
        <f t="shared" si="12"/>
        <v>0</v>
      </c>
      <c r="K72" s="8">
        <f t="shared" si="12"/>
        <v>0</v>
      </c>
      <c r="L72" s="8">
        <f t="shared" si="12"/>
        <v>0</v>
      </c>
      <c r="M72" s="8">
        <f t="shared" si="12"/>
        <v>0</v>
      </c>
      <c r="N72" s="8">
        <f t="shared" si="12"/>
        <v>0</v>
      </c>
      <c r="O72" s="8">
        <f t="shared" si="12"/>
        <v>0</v>
      </c>
      <c r="P72" s="8">
        <f t="shared" si="12"/>
        <v>0</v>
      </c>
    </row>
    <row r="73" spans="2:16" x14ac:dyDescent="0.3">
      <c r="B73" s="9"/>
      <c r="C73" s="10" t="s">
        <v>75</v>
      </c>
      <c r="D73" s="8">
        <f t="shared" si="11"/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</row>
    <row r="74" spans="2:16" x14ac:dyDescent="0.3">
      <c r="B74" s="9"/>
      <c r="C74" s="10" t="s">
        <v>76</v>
      </c>
      <c r="D74" s="8">
        <f t="shared" si="11"/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</row>
    <row r="75" spans="2:16" x14ac:dyDescent="0.3">
      <c r="B75" s="9"/>
      <c r="C75" s="10" t="s">
        <v>77</v>
      </c>
      <c r="D75" s="8">
        <f t="shared" si="11"/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</row>
    <row r="76" spans="2:16" x14ac:dyDescent="0.3">
      <c r="B76" s="12" t="s">
        <v>78</v>
      </c>
      <c r="C76" s="12"/>
      <c r="D76" s="8">
        <f>SUM(D77:D83)</f>
        <v>0</v>
      </c>
      <c r="E76" s="8">
        <f t="shared" ref="E76:P76" si="13">SUM(E77:E83)</f>
        <v>0</v>
      </c>
      <c r="F76" s="8">
        <f t="shared" si="13"/>
        <v>0</v>
      </c>
      <c r="G76" s="8">
        <f t="shared" si="13"/>
        <v>0</v>
      </c>
      <c r="H76" s="8">
        <f t="shared" si="13"/>
        <v>0</v>
      </c>
      <c r="I76" s="8">
        <f t="shared" si="13"/>
        <v>0</v>
      </c>
      <c r="J76" s="8">
        <f t="shared" si="13"/>
        <v>0</v>
      </c>
      <c r="K76" s="8">
        <f t="shared" si="13"/>
        <v>0</v>
      </c>
      <c r="L76" s="8">
        <f t="shared" si="13"/>
        <v>0</v>
      </c>
      <c r="M76" s="8">
        <f t="shared" si="13"/>
        <v>0</v>
      </c>
      <c r="N76" s="8">
        <f t="shared" si="13"/>
        <v>0</v>
      </c>
      <c r="O76" s="8">
        <f t="shared" si="13"/>
        <v>0</v>
      </c>
      <c r="P76" s="8">
        <f t="shared" si="13"/>
        <v>0</v>
      </c>
    </row>
    <row r="77" spans="2:16" x14ac:dyDescent="0.3">
      <c r="B77" s="9"/>
      <c r="C77" s="10" t="s">
        <v>79</v>
      </c>
      <c r="D77" s="8">
        <f t="shared" si="11"/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</row>
    <row r="78" spans="2:16" x14ac:dyDescent="0.3">
      <c r="B78" s="9"/>
      <c r="C78" s="10" t="s">
        <v>80</v>
      </c>
      <c r="D78" s="8">
        <f t="shared" si="11"/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</row>
    <row r="79" spans="2:16" x14ac:dyDescent="0.3">
      <c r="B79" s="9"/>
      <c r="C79" s="10" t="s">
        <v>81</v>
      </c>
      <c r="D79" s="8">
        <f t="shared" si="11"/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</row>
    <row r="80" spans="2:16" x14ac:dyDescent="0.3">
      <c r="B80" s="9"/>
      <c r="C80" s="10" t="s">
        <v>82</v>
      </c>
      <c r="D80" s="8">
        <f t="shared" si="11"/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</row>
    <row r="81" spans="2:16" x14ac:dyDescent="0.3">
      <c r="B81" s="9"/>
      <c r="C81" s="10" t="s">
        <v>83</v>
      </c>
      <c r="D81" s="8">
        <f t="shared" si="11"/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</row>
    <row r="82" spans="2:16" x14ac:dyDescent="0.3">
      <c r="B82" s="9"/>
      <c r="C82" s="10" t="s">
        <v>84</v>
      </c>
      <c r="D82" s="8">
        <f t="shared" si="11"/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</row>
    <row r="83" spans="2:16" ht="40.5" x14ac:dyDescent="0.3">
      <c r="B83" s="9"/>
      <c r="C83" s="10" t="s">
        <v>85</v>
      </c>
      <c r="D83" s="8">
        <f t="shared" si="11"/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</row>
  </sheetData>
  <mergeCells count="14">
    <mergeCell ref="B11:C11"/>
    <mergeCell ref="B6:O6"/>
    <mergeCell ref="B3:P3"/>
    <mergeCell ref="B4:P4"/>
    <mergeCell ref="B5:P5"/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</mergeCells>
  <printOptions horizontalCentered="1"/>
  <pageMargins left="0.70866141732283472" right="0.70866141732283472" top="0.74803149606299213" bottom="0.74803149606299213" header="0.31496062992125984" footer="0.31496062992125984"/>
  <pageSetup scale="33" orientation="landscape" r:id="rId1"/>
  <ignoredErrors>
    <ignoredError sqref="E20:P20 E30:P30 E40:P40 E50:P50 E60:P60 D64:P64 E72:P72" formulaRange="1"/>
    <ignoredError sqref="D20 D30 D40 D50 D72 D60" formula="1" formulaRange="1"/>
    <ignoredError sqref="D7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del Presupuesto de 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Isabel Urbina Luna</cp:lastModifiedBy>
  <cp:lastPrinted>2014-03-24T20:12:54Z</cp:lastPrinted>
  <dcterms:created xsi:type="dcterms:W3CDTF">2014-01-23T15:01:32Z</dcterms:created>
  <dcterms:modified xsi:type="dcterms:W3CDTF">2017-07-04T17:03:38Z</dcterms:modified>
</cp:coreProperties>
</file>